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 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<sst xmlns="http://schemas.openxmlformats.org/spreadsheetml/2006/main" count="52" uniqueCount="36">
  <si>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</si>
  <si>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</si>
  <si>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</si>
  <si>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</si>
  <si>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</si>
  <si>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</si>
  <si>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</si>
  <si>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</si>
  <si>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</si>
  <si>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</si>
  <si>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</si>
  <si>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</si>
  <si>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</si>
  <si>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</si>
  <si>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</si>
  <si>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</si>
  <si>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</si>
  <si>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</si>
  <si>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</si>
  <si>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</si>
  <si>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</si>
  <si>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</si>
  <si>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</si>
  <si>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</si>
  <si>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</si>
  <si>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</si>
  <si>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</si>
  <si>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</si>
  <si>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</si>
  <si>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</si>
  <si>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</si>
  <si>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</si>
  <si>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البترون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</si>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</sst>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9" xfId="1" applyNumberFormat="1" applyFont="1" applyBorder="1"/>
    <xf numFmtId="3" fontId="8" fillId="0" borderId="2" xfId="1" applyNumberFormat="1" applyFont="1" applyBorder="1"/>
    <xf numFmtId="3" fontId="8" fillId="0" borderId="11" xfId="1" applyNumberFormat="1" applyFont="1" applyBorder="1"/>
    <xf numFmtId="3" fontId="8" fillId="0" borderId="10" xfId="1" applyNumberFormat="1" applyFont="1" applyBorder="1"/>
    <xf numFmtId="3" fontId="8" fillId="0" borderId="31" xfId="1" applyNumberFormat="1" applyFont="1" applyBorder="1"/>
    <xf numFmtId="3" fontId="8" fillId="0" borderId="1" xfId="1" applyNumberFormat="1" applyFont="1" applyBorder="1"/>
    <xf numFmtId="3" fontId="8" fillId="0" borderId="15" xfId="1" applyNumberFormat="1" applyFont="1" applyBorder="1"/>
    <xf numFmtId="3" fontId="8" fillId="0" borderId="16" xfId="1" applyNumberFormat="1" applyFont="1" applyBorder="1"/>
    <xf numFmtId="3" fontId="8" fillId="0" borderId="32" xfId="1" applyNumberFormat="1" applyFont="1" applyBorder="1"/>
    <xf numFmtId="3" fontId="8" fillId="0" borderId="23" xfId="1" applyNumberFormat="1" applyFont="1" applyBorder="1"/>
    <xf numFmtId="165" fontId="8" fillId="0" borderId="13" xfId="1" applyNumberFormat="1" applyFont="1" applyBorder="1"/>
    <xf numFmtId="165" fontId="8" fillId="0" borderId="2" xfId="1" applyNumberFormat="1" applyFont="1" applyBorder="1"/>
    <xf numFmtId="165" fontId="8" fillId="0" borderId="11" xfId="1" applyNumberFormat="1" applyFont="1" applyBorder="1"/>
    <xf numFmtId="165" fontId="8" fillId="0" borderId="1" xfId="1" applyNumberFormat="1" applyFont="1" applyBorder="1"/>
    <xf numFmtId="165" fontId="8" fillId="0" borderId="15" xfId="1" applyNumberFormat="1" applyFont="1" applyBorder="1"/>
    <xf numFmtId="165" fontId="8" fillId="0" borderId="23" xfId="1" applyNumberFormat="1" applyFont="1" applyBorder="1"/>
    <xf numFmtId="0" fontId="1" fillId="0" borderId="0" xfId="0" applyFont="1"/>
    <xf numFmtId="3" fontId="9" fillId="0" borderId="28" xfId="1" applyNumberFormat="1" applyFont="1" applyBorder="1"/>
    <xf numFmtId="3" fontId="9" fillId="0" borderId="29" xfId="1" applyNumberFormat="1" applyFont="1" applyBorder="1"/>
    <xf numFmtId="3" fontId="9" fillId="0" borderId="30" xfId="1" applyNumberFormat="1" applyFont="1" applyBorder="1"/>
    <xf numFmtId="3" fontId="9" fillId="0" borderId="33" xfId="1" applyNumberFormat="1" applyFont="1" applyBorder="1"/>
    <xf numFmtId="165" fontId="9" fillId="0" borderId="28" xfId="1" applyNumberFormat="1" applyFont="1" applyBorder="1"/>
    <xf numFmtId="165" fontId="9" fillId="0" borderId="33" xfId="1" applyNumberFormat="1" applyFont="1" applyBorder="1"/>
    <xf numFmtId="0" fontId="5" fillId="0" borderId="3" xfId="0" applyFont="1" applyBorder="1" applyAlignment="1">
      <alignment horizontal="right" vertical="center" readingOrder="1"/>
    </xf>
    <xf numFmtId="0" fontId="5" fillId="0" borderId="37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164" fontId="10" fillId="0" borderId="35" xfId="0" applyNumberFormat="1" applyFont="1" applyBorder="1" applyAlignment="1">
      <alignment vertical="center" readingOrder="1"/>
    </xf>
    <xf numFmtId="164" fontId="10" fillId="0" borderId="12" xfId="0" applyNumberFormat="1" applyFont="1" applyBorder="1" applyAlignment="1">
      <alignment vertical="center" readingOrder="1"/>
    </xf>
    <xf numFmtId="164" fontId="10" fillId="0" borderId="8" xfId="0" applyNumberFormat="1" applyFont="1" applyBorder="1" applyAlignment="1">
      <alignment vertical="center" readingOrder="1"/>
    </xf>
    <xf numFmtId="164" fontId="10" fillId="0" borderId="7" xfId="0" applyNumberFormat="1" applyFont="1" applyBorder="1" applyAlignment="1">
      <alignment vertical="center" readingOrder="1"/>
    </xf>
    <xf numFmtId="164" fontId="10" fillId="0" borderId="36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1" fillId="0" borderId="36" xfId="0" applyNumberFormat="1" applyFont="1" applyBorder="1" applyAlignment="1">
      <alignment vertical="center" readingOrder="1"/>
    </xf>
    <xf numFmtId="164" fontId="11" fillId="0" borderId="29" xfId="0" applyNumberFormat="1" applyFont="1" applyBorder="1" applyAlignment="1">
      <alignment vertical="center" readingOrder="1"/>
    </xf>
    <xf numFmtId="164" fontId="11" fillId="0" borderId="48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6" fillId="0" borderId="47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48" xfId="0" applyFont="1" applyBorder="1" applyAlignment="1">
      <alignment horizontal="center" vertical="center" readingOrder="1"/>
    </xf>
    <xf numFmtId="0" fontId="6" fillId="0" borderId="49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7.140625" customWidth="1"/>
    <col min="2" max="2" width="8.28515625" customWidth="1"/>
    <col min="3" max="3" width="11.28515625" customWidth="1"/>
    <col min="4" max="13" width="8.28515625" customWidth="1"/>
  </cols>
  <sheetData>
    <row r="1" spans="1:18" s="53" customFormat="1" ht="41.25" customHeight="1" x14ac:dyDescent="0.25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67.5" customHeight="1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18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8" ht="15.75" thickBot="1" x14ac:dyDescent="0.3">
      <c r="A4" s="28" t="s">
        <v>33</v>
      </c>
    </row>
    <row r="5" spans="1:18" ht="18.75" thickBot="1" x14ac:dyDescent="0.3">
      <c r="A5" s="1" t="s">
        <v>15</v>
      </c>
      <c r="B5" s="68" t="s">
        <v>19</v>
      </c>
      <c r="C5" s="69"/>
      <c r="D5" s="70" t="s">
        <v>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2"/>
      <c r="R5" s="2"/>
    </row>
    <row r="6" spans="1:18" ht="18.75" thickBot="1" x14ac:dyDescent="0.3">
      <c r="A6" s="67" t="s">
        <v>13</v>
      </c>
      <c r="B6" s="72" t="s">
        <v>20</v>
      </c>
      <c r="C6" s="73"/>
      <c r="D6" s="74" t="s">
        <v>24</v>
      </c>
      <c r="E6" s="74"/>
      <c r="F6" s="74"/>
      <c r="G6" s="75" t="s">
        <v>27</v>
      </c>
      <c r="H6" s="74"/>
      <c r="I6" s="76"/>
      <c r="J6" s="74" t="s">
        <v>30</v>
      </c>
      <c r="K6" s="74"/>
      <c r="L6" s="74"/>
      <c r="M6" s="77" t="s">
        <v>31</v>
      </c>
      <c r="N6" s="74"/>
      <c r="O6" s="76"/>
      <c r="P6" s="2"/>
      <c r="Q6" s="2"/>
      <c r="R6" s="2"/>
    </row>
    <row r="7" spans="1:18" ht="15.75" x14ac:dyDescent="0.25">
      <c r="A7" s="67"/>
      <c r="B7" s="57" t="s">
        <v>18</v>
      </c>
      <c r="C7" s="52" t="s">
        <v>21</v>
      </c>
      <c r="D7" s="37" t="s">
        <v>25</v>
      </c>
      <c r="E7" s="38" t="s">
        <v>19</v>
      </c>
      <c r="F7" s="59" t="s">
        <v>14</v>
      </c>
      <c r="G7" s="39" t="s">
        <v>28</v>
      </c>
      <c r="H7" s="38" t="s">
        <v>19</v>
      </c>
      <c r="I7" s="61" t="s">
        <v>14</v>
      </c>
      <c r="J7" s="40" t="s">
        <v>25</v>
      </c>
      <c r="K7" s="38" t="s">
        <v>19</v>
      </c>
      <c r="L7" s="63" t="s">
        <v>14</v>
      </c>
      <c r="M7" s="37" t="s">
        <v>25</v>
      </c>
      <c r="N7" s="41" t="s">
        <v>19</v>
      </c>
      <c r="O7" s="65" t="s">
        <v>14</v>
      </c>
      <c r="P7" s="2"/>
      <c r="Q7" s="2"/>
      <c r="R7" s="2"/>
    </row>
    <row r="8" spans="1:18" ht="16.5" thickBot="1" x14ac:dyDescent="0.3">
      <c r="A8" s="7" t="s">
        <v>16</v>
      </c>
      <c r="B8" s="58"/>
      <c r="C8" s="3" t="s">
        <v>22</v>
      </c>
      <c r="D8" s="36" t="s">
        <v>29</v>
      </c>
      <c r="E8" s="8" t="s">
        <v>26</v>
      </c>
      <c r="F8" s="60"/>
      <c r="G8" s="36" t="s">
        <v>29</v>
      </c>
      <c r="H8" s="8" t="s">
        <v>26</v>
      </c>
      <c r="I8" s="62"/>
      <c r="J8" s="36" t="s">
        <v>29</v>
      </c>
      <c r="K8" s="8" t="s">
        <v>26</v>
      </c>
      <c r="L8" s="64"/>
      <c r="M8" s="36" t="s">
        <v>29</v>
      </c>
      <c r="N8" s="9" t="s">
        <v>26</v>
      </c>
      <c r="O8" s="66"/>
      <c r="P8" s="2"/>
      <c r="Q8" s="2"/>
      <c r="R8" s="2"/>
    </row>
    <row r="9" spans="1:18" ht="15.75" x14ac:dyDescent="0.25">
      <c r="A9" s="5" t="s">
        <v>17</v>
      </c>
      <c r="B9" s="10">
        <v>20</v>
      </c>
      <c r="C9" s="11">
        <v>9</v>
      </c>
      <c r="D9" s="12">
        <v>2</v>
      </c>
      <c r="E9" s="13">
        <v>17</v>
      </c>
      <c r="F9" s="42">
        <f>E9/E$23*100</f>
        <v>3.7444933920704844</v>
      </c>
      <c r="G9" s="10">
        <v>2</v>
      </c>
      <c r="H9" s="13">
        <v>29</v>
      </c>
      <c r="I9" s="43">
        <f>H9/H$23*100</f>
        <v>4.3478260869565215</v>
      </c>
      <c r="J9" s="12">
        <v>7</v>
      </c>
      <c r="K9" s="13">
        <v>432</v>
      </c>
      <c r="L9" s="43">
        <f>K9/K$23*100</f>
        <v>13.967022308438409</v>
      </c>
      <c r="M9" s="22">
        <v>0</v>
      </c>
      <c r="N9" s="23">
        <v>0</v>
      </c>
      <c r="O9" s="44">
        <f>N9/N$23*100</f>
        <v>0</v>
      </c>
      <c r="P9" s="2"/>
      <c r="Q9" s="2"/>
      <c r="R9" s="2"/>
    </row>
    <row r="10" spans="1:18" ht="15.75" x14ac:dyDescent="0.25">
      <c r="A10" s="5" t="s">
        <v>0</v>
      </c>
      <c r="B10" s="14">
        <v>27</v>
      </c>
      <c r="C10" s="15">
        <v>3</v>
      </c>
      <c r="D10" s="16">
        <v>1</v>
      </c>
      <c r="E10" s="17">
        <v>11</v>
      </c>
      <c r="F10" s="45">
        <f t="shared" ref="F10:F23" si="0">E10/E$23*100</f>
        <v>2.4229074889867843</v>
      </c>
      <c r="G10" s="14">
        <v>1</v>
      </c>
      <c r="H10" s="17">
        <v>5</v>
      </c>
      <c r="I10" s="43">
        <f>H10/H$23*100</f>
        <v>0.7496251874062968</v>
      </c>
      <c r="J10" s="16">
        <v>2</v>
      </c>
      <c r="K10" s="17">
        <v>19</v>
      </c>
      <c r="L10" s="43">
        <f t="shared" ref="L10:L23" si="1">K10/K$23*100</f>
        <v>0.61429033301002267</v>
      </c>
      <c r="M10" s="24">
        <v>0</v>
      </c>
      <c r="N10" s="25">
        <v>0</v>
      </c>
      <c r="O10" s="43">
        <f t="shared" ref="O10:O23" si="2">N10/N$23*100</f>
        <v>0</v>
      </c>
      <c r="P10" s="2"/>
      <c r="Q10" s="2"/>
      <c r="R10" s="2"/>
    </row>
    <row r="11" spans="1:18" ht="15.75" x14ac:dyDescent="0.25">
      <c r="A11" s="5" t="s">
        <v>1</v>
      </c>
      <c r="B11" s="14">
        <v>841</v>
      </c>
      <c r="C11" s="15">
        <v>15</v>
      </c>
      <c r="D11" s="16">
        <v>12</v>
      </c>
      <c r="E11" s="17">
        <v>129</v>
      </c>
      <c r="F11" s="45">
        <f t="shared" si="0"/>
        <v>28.41409691629956</v>
      </c>
      <c r="G11" s="14">
        <v>1</v>
      </c>
      <c r="H11" s="17">
        <v>2</v>
      </c>
      <c r="I11" s="43">
        <f t="shared" ref="I11:I23" si="3">H11/H$23*100</f>
        <v>0.29985007496251875</v>
      </c>
      <c r="J11" s="16">
        <v>4</v>
      </c>
      <c r="K11" s="17">
        <v>71</v>
      </c>
      <c r="L11" s="43">
        <f t="shared" si="1"/>
        <v>2.2955059812479792</v>
      </c>
      <c r="M11" s="24">
        <v>0</v>
      </c>
      <c r="N11" s="25">
        <v>0</v>
      </c>
      <c r="O11" s="43">
        <f t="shared" si="2"/>
        <v>0</v>
      </c>
      <c r="P11" s="2"/>
      <c r="Q11" s="2"/>
      <c r="R11" s="2"/>
    </row>
    <row r="12" spans="1:18" ht="15.75" x14ac:dyDescent="0.25">
      <c r="A12" s="5" t="s">
        <v>2</v>
      </c>
      <c r="B12" s="14">
        <v>1717</v>
      </c>
      <c r="C12" s="15">
        <v>37</v>
      </c>
      <c r="D12" s="16">
        <v>19</v>
      </c>
      <c r="E12" s="17">
        <v>95</v>
      </c>
      <c r="F12" s="45">
        <f t="shared" si="0"/>
        <v>20.92511013215859</v>
      </c>
      <c r="G12" s="14">
        <v>8</v>
      </c>
      <c r="H12" s="17">
        <v>271</v>
      </c>
      <c r="I12" s="43">
        <f t="shared" si="3"/>
        <v>40.629685157421292</v>
      </c>
      <c r="J12" s="16">
        <v>21</v>
      </c>
      <c r="K12" s="17">
        <v>897</v>
      </c>
      <c r="L12" s="43">
        <f t="shared" si="1"/>
        <v>29.000969932104752</v>
      </c>
      <c r="M12" s="24">
        <v>1</v>
      </c>
      <c r="N12" s="25">
        <v>8</v>
      </c>
      <c r="O12" s="43">
        <f t="shared" si="2"/>
        <v>61.53846153846154</v>
      </c>
      <c r="P12" s="2"/>
      <c r="Q12" s="2"/>
      <c r="R12" s="2"/>
    </row>
    <row r="13" spans="1:18" ht="15.75" x14ac:dyDescent="0.25">
      <c r="A13" s="5" t="s">
        <v>3</v>
      </c>
      <c r="B13" s="14">
        <v>1005</v>
      </c>
      <c r="C13" s="15">
        <v>26</v>
      </c>
      <c r="D13" s="16">
        <v>13</v>
      </c>
      <c r="E13" s="17">
        <v>105</v>
      </c>
      <c r="F13" s="45">
        <f t="shared" si="0"/>
        <v>23.127753303964756</v>
      </c>
      <c r="G13" s="14">
        <v>5</v>
      </c>
      <c r="H13" s="17">
        <v>144</v>
      </c>
      <c r="I13" s="43">
        <f t="shared" si="3"/>
        <v>21.589205397301349</v>
      </c>
      <c r="J13" s="16">
        <v>11</v>
      </c>
      <c r="K13" s="17">
        <v>965</v>
      </c>
      <c r="L13" s="43">
        <f t="shared" si="1"/>
        <v>31.199482702877468</v>
      </c>
      <c r="M13" s="24">
        <v>1</v>
      </c>
      <c r="N13" s="25">
        <v>5</v>
      </c>
      <c r="O13" s="43">
        <f t="shared" si="2"/>
        <v>38.461538461538467</v>
      </c>
      <c r="P13" s="2"/>
      <c r="Q13" s="2"/>
      <c r="R13" s="2"/>
    </row>
    <row r="14" spans="1:18" ht="15.75" x14ac:dyDescent="0.25">
      <c r="A14" s="5" t="s">
        <v>4</v>
      </c>
      <c r="B14" s="14">
        <v>590</v>
      </c>
      <c r="C14" s="15">
        <v>24</v>
      </c>
      <c r="D14" s="16">
        <v>16</v>
      </c>
      <c r="E14" s="17">
        <v>30</v>
      </c>
      <c r="F14" s="45">
        <f t="shared" si="0"/>
        <v>6.607929515418502</v>
      </c>
      <c r="G14" s="14">
        <v>6</v>
      </c>
      <c r="H14" s="17">
        <v>120</v>
      </c>
      <c r="I14" s="43">
        <f t="shared" si="3"/>
        <v>17.991004497751124</v>
      </c>
      <c r="J14" s="16">
        <v>9</v>
      </c>
      <c r="K14" s="17">
        <v>499</v>
      </c>
      <c r="L14" s="43">
        <f t="shared" si="1"/>
        <v>16.133204009052697</v>
      </c>
      <c r="M14" s="24">
        <v>0</v>
      </c>
      <c r="N14" s="25">
        <v>0</v>
      </c>
      <c r="O14" s="43">
        <f t="shared" si="2"/>
        <v>0</v>
      </c>
      <c r="P14" s="2"/>
      <c r="Q14" s="2"/>
      <c r="R14" s="2"/>
    </row>
    <row r="15" spans="1:18" ht="15.75" x14ac:dyDescent="0.25">
      <c r="A15" s="5" t="s">
        <v>5</v>
      </c>
      <c r="B15" s="14">
        <v>207</v>
      </c>
      <c r="C15" s="15">
        <v>15</v>
      </c>
      <c r="D15" s="16">
        <v>9</v>
      </c>
      <c r="E15" s="17">
        <v>42</v>
      </c>
      <c r="F15" s="45">
        <f t="shared" si="0"/>
        <v>9.251101321585903</v>
      </c>
      <c r="G15" s="14">
        <v>3</v>
      </c>
      <c r="H15" s="17">
        <v>12</v>
      </c>
      <c r="I15" s="43">
        <f t="shared" si="3"/>
        <v>1.7991004497751124</v>
      </c>
      <c r="J15" s="16">
        <v>7</v>
      </c>
      <c r="K15" s="17">
        <v>196</v>
      </c>
      <c r="L15" s="43">
        <f t="shared" si="1"/>
        <v>6.3368897510507605</v>
      </c>
      <c r="M15" s="24">
        <v>0</v>
      </c>
      <c r="N15" s="25">
        <v>0</v>
      </c>
      <c r="O15" s="43">
        <f t="shared" si="2"/>
        <v>0</v>
      </c>
      <c r="P15" s="2"/>
      <c r="Q15" s="2"/>
      <c r="R15" s="2"/>
    </row>
    <row r="16" spans="1:18" ht="15.75" x14ac:dyDescent="0.25">
      <c r="A16" s="5" t="s">
        <v>6</v>
      </c>
      <c r="B16" s="14">
        <v>41</v>
      </c>
      <c r="C16" s="15">
        <v>3</v>
      </c>
      <c r="D16" s="16">
        <v>2</v>
      </c>
      <c r="E16" s="17">
        <v>5</v>
      </c>
      <c r="F16" s="45">
        <f t="shared" si="0"/>
        <v>1.1013215859030838</v>
      </c>
      <c r="G16" s="14">
        <v>1</v>
      </c>
      <c r="H16" s="17">
        <v>4</v>
      </c>
      <c r="I16" s="43">
        <f t="shared" si="3"/>
        <v>0.59970014992503751</v>
      </c>
      <c r="J16" s="16">
        <v>0</v>
      </c>
      <c r="K16" s="17">
        <v>0</v>
      </c>
      <c r="L16" s="43">
        <f t="shared" si="1"/>
        <v>0</v>
      </c>
      <c r="M16" s="24">
        <v>0</v>
      </c>
      <c r="N16" s="25">
        <v>0</v>
      </c>
      <c r="O16" s="43">
        <f t="shared" si="2"/>
        <v>0</v>
      </c>
      <c r="P16" s="2"/>
      <c r="Q16" s="2"/>
      <c r="R16" s="2"/>
    </row>
    <row r="17" spans="1:18" ht="15.75" x14ac:dyDescent="0.25">
      <c r="A17" s="5" t="s">
        <v>7</v>
      </c>
      <c r="B17" s="14">
        <v>11</v>
      </c>
      <c r="C17" s="15">
        <v>0</v>
      </c>
      <c r="D17" s="16">
        <v>0</v>
      </c>
      <c r="E17" s="17">
        <v>0</v>
      </c>
      <c r="F17" s="45">
        <f t="shared" si="0"/>
        <v>0</v>
      </c>
      <c r="G17" s="14">
        <v>0</v>
      </c>
      <c r="H17" s="17">
        <v>0</v>
      </c>
      <c r="I17" s="43">
        <f t="shared" si="3"/>
        <v>0</v>
      </c>
      <c r="J17" s="16">
        <v>0</v>
      </c>
      <c r="K17" s="17">
        <v>0</v>
      </c>
      <c r="L17" s="43">
        <f t="shared" si="1"/>
        <v>0</v>
      </c>
      <c r="M17" s="24">
        <v>0</v>
      </c>
      <c r="N17" s="25">
        <v>0</v>
      </c>
      <c r="O17" s="43">
        <f t="shared" si="2"/>
        <v>0</v>
      </c>
      <c r="P17" s="2"/>
      <c r="Q17" s="2"/>
      <c r="R17" s="2"/>
    </row>
    <row r="18" spans="1:18" ht="15.75" x14ac:dyDescent="0.25">
      <c r="A18" s="5" t="s">
        <v>8</v>
      </c>
      <c r="B18" s="14">
        <v>5</v>
      </c>
      <c r="C18" s="15">
        <v>1</v>
      </c>
      <c r="D18" s="16">
        <v>1</v>
      </c>
      <c r="E18" s="17">
        <v>20</v>
      </c>
      <c r="F18" s="45">
        <f t="shared" si="0"/>
        <v>4.4052863436123353</v>
      </c>
      <c r="G18" s="14">
        <v>0</v>
      </c>
      <c r="H18" s="17">
        <v>0</v>
      </c>
      <c r="I18" s="43">
        <f t="shared" si="3"/>
        <v>0</v>
      </c>
      <c r="J18" s="16">
        <v>0</v>
      </c>
      <c r="K18" s="17">
        <v>0</v>
      </c>
      <c r="L18" s="43">
        <f t="shared" si="1"/>
        <v>0</v>
      </c>
      <c r="M18" s="24">
        <v>0</v>
      </c>
      <c r="N18" s="25">
        <v>0</v>
      </c>
      <c r="O18" s="43">
        <f t="shared" si="2"/>
        <v>0</v>
      </c>
      <c r="P18" s="2"/>
      <c r="Q18" s="2"/>
      <c r="R18" s="2"/>
    </row>
    <row r="19" spans="1:18" ht="15.75" x14ac:dyDescent="0.25">
      <c r="A19" s="5" t="s">
        <v>9</v>
      </c>
      <c r="B19" s="14">
        <v>12</v>
      </c>
      <c r="C19" s="15">
        <v>0</v>
      </c>
      <c r="D19" s="16">
        <v>0</v>
      </c>
      <c r="E19" s="17">
        <v>0</v>
      </c>
      <c r="F19" s="45">
        <f t="shared" si="0"/>
        <v>0</v>
      </c>
      <c r="G19" s="14">
        <v>0</v>
      </c>
      <c r="H19" s="17">
        <v>0</v>
      </c>
      <c r="I19" s="43">
        <f t="shared" si="3"/>
        <v>0</v>
      </c>
      <c r="J19" s="16">
        <v>0</v>
      </c>
      <c r="K19" s="17">
        <v>0</v>
      </c>
      <c r="L19" s="43">
        <f t="shared" si="1"/>
        <v>0</v>
      </c>
      <c r="M19" s="24">
        <v>0</v>
      </c>
      <c r="N19" s="25">
        <v>0</v>
      </c>
      <c r="O19" s="43">
        <f t="shared" si="2"/>
        <v>0</v>
      </c>
      <c r="P19" s="2"/>
      <c r="Q19" s="2"/>
      <c r="R19" s="2"/>
    </row>
    <row r="20" spans="1:18" ht="15.75" x14ac:dyDescent="0.25">
      <c r="A20" s="5" t="s">
        <v>10</v>
      </c>
      <c r="B20" s="14">
        <v>4</v>
      </c>
      <c r="C20" s="15">
        <v>0</v>
      </c>
      <c r="D20" s="16">
        <v>0</v>
      </c>
      <c r="E20" s="17">
        <v>0</v>
      </c>
      <c r="F20" s="45">
        <f t="shared" si="0"/>
        <v>0</v>
      </c>
      <c r="G20" s="14">
        <v>0</v>
      </c>
      <c r="H20" s="17">
        <v>0</v>
      </c>
      <c r="I20" s="43">
        <f t="shared" si="3"/>
        <v>0</v>
      </c>
      <c r="J20" s="16">
        <v>0</v>
      </c>
      <c r="K20" s="17">
        <v>0</v>
      </c>
      <c r="L20" s="43">
        <f t="shared" si="1"/>
        <v>0</v>
      </c>
      <c r="M20" s="24">
        <v>0</v>
      </c>
      <c r="N20" s="25">
        <v>0</v>
      </c>
      <c r="O20" s="43">
        <f t="shared" si="2"/>
        <v>0</v>
      </c>
      <c r="P20" s="2"/>
      <c r="Q20" s="2"/>
      <c r="R20" s="2"/>
    </row>
    <row r="21" spans="1:18" ht="15.75" x14ac:dyDescent="0.25">
      <c r="A21" s="5" t="s">
        <v>11</v>
      </c>
      <c r="B21" s="14">
        <v>4</v>
      </c>
      <c r="C21" s="15">
        <v>1</v>
      </c>
      <c r="D21" s="16">
        <v>0</v>
      </c>
      <c r="E21" s="17">
        <v>0</v>
      </c>
      <c r="F21" s="45">
        <f t="shared" si="0"/>
        <v>0</v>
      </c>
      <c r="G21" s="14">
        <v>1</v>
      </c>
      <c r="H21" s="17">
        <v>80</v>
      </c>
      <c r="I21" s="43">
        <f t="shared" si="3"/>
        <v>11.994002998500749</v>
      </c>
      <c r="J21" s="16">
        <v>1</v>
      </c>
      <c r="K21" s="17">
        <v>14</v>
      </c>
      <c r="L21" s="43">
        <f t="shared" si="1"/>
        <v>0.45263498221791143</v>
      </c>
      <c r="M21" s="24">
        <v>0</v>
      </c>
      <c r="N21" s="25">
        <v>0</v>
      </c>
      <c r="O21" s="43">
        <f t="shared" si="2"/>
        <v>0</v>
      </c>
      <c r="P21" s="2"/>
      <c r="Q21" s="2"/>
      <c r="R21" s="2"/>
    </row>
    <row r="22" spans="1:18" ht="16.5" thickBot="1" x14ac:dyDescent="0.3">
      <c r="A22" s="6" t="s">
        <v>12</v>
      </c>
      <c r="B22" s="18">
        <v>0</v>
      </c>
      <c r="C22" s="19">
        <v>0</v>
      </c>
      <c r="D22" s="20">
        <v>0</v>
      </c>
      <c r="E22" s="21">
        <v>0</v>
      </c>
      <c r="F22" s="46">
        <f t="shared" si="0"/>
        <v>0</v>
      </c>
      <c r="G22" s="18">
        <v>0</v>
      </c>
      <c r="H22" s="21">
        <v>0</v>
      </c>
      <c r="I22" s="47">
        <f t="shared" si="3"/>
        <v>0</v>
      </c>
      <c r="J22" s="20">
        <v>0</v>
      </c>
      <c r="K22" s="21">
        <v>0</v>
      </c>
      <c r="L22" s="47">
        <f t="shared" si="1"/>
        <v>0</v>
      </c>
      <c r="M22" s="26">
        <v>0</v>
      </c>
      <c r="N22" s="27">
        <v>0</v>
      </c>
      <c r="O22" s="47">
        <f t="shared" si="2"/>
        <v>0</v>
      </c>
      <c r="P22" s="2"/>
      <c r="Q22" s="2"/>
      <c r="R22" s="2"/>
    </row>
    <row r="23" spans="1:18" ht="15.75" thickBot="1" x14ac:dyDescent="0.3">
      <c r="A23" s="35" t="s">
        <v>18</v>
      </c>
      <c r="B23" s="29">
        <v>4484</v>
      </c>
      <c r="C23" s="30">
        <v>134</v>
      </c>
      <c r="D23" s="31">
        <v>75</v>
      </c>
      <c r="E23" s="32">
        <v>454</v>
      </c>
      <c r="F23" s="48">
        <f t="shared" si="0"/>
        <v>100</v>
      </c>
      <c r="G23" s="29">
        <v>28</v>
      </c>
      <c r="H23" s="32">
        <v>667</v>
      </c>
      <c r="I23" s="50">
        <f t="shared" si="3"/>
        <v>100</v>
      </c>
      <c r="J23" s="31">
        <v>62</v>
      </c>
      <c r="K23" s="32">
        <v>3093</v>
      </c>
      <c r="L23" s="49">
        <f t="shared" si="1"/>
        <v>100</v>
      </c>
      <c r="M23" s="33">
        <v>2</v>
      </c>
      <c r="N23" s="34">
        <v>13</v>
      </c>
      <c r="O23" s="49">
        <f t="shared" si="2"/>
        <v>100</v>
      </c>
      <c r="P23" s="4"/>
      <c r="Q23" s="4"/>
      <c r="R23" s="4"/>
    </row>
    <row r="25" spans="1:18" x14ac:dyDescent="0.25">
      <c r="A25" s="54" t="s">
        <v>34</v>
      </c>
      <c r="B25" s="54"/>
      <c r="C25" s="54"/>
      <c r="D25" s="54"/>
      <c r="E25" s="54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